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60" yWindow="0" windowWidth="28740" windowHeight="16820"/>
  </bookViews>
  <sheets>
    <sheet name="wikipedia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" i="1"/>
  <c r="C7" i="1"/>
  <c r="C13" i="1"/>
</calcChain>
</file>

<file path=xl/sharedStrings.xml><?xml version="1.0" encoding="utf-8"?>
<sst xmlns="http://schemas.openxmlformats.org/spreadsheetml/2006/main" count="122" uniqueCount="121">
  <si>
    <t>id</t>
  </si>
  <si>
    <t>image</t>
  </si>
  <si>
    <t>link</t>
  </si>
  <si>
    <t>lon</t>
  </si>
  <si>
    <t>title</t>
  </si>
  <si>
    <t>wikidata</t>
  </si>
  <si>
    <t>lat</t>
  </si>
  <si>
    <t>["Il Lima a Bagni di Lucca.jpg", "Serchio Ponte a Serraglio.JPG"]</t>
  </si>
  <si>
    <t>https://de.wikipedia.org/wiki/Bagni di Lucca</t>
  </si>
  <si>
    <t>10.579444444444</t>
  </si>
  <si>
    <t>Bagni di Lucca</t>
  </si>
  <si>
    <t>Q216399</t>
  </si>
  <si>
    <t>44.009444444444</t>
  </si>
  <si>
    <t>"Monsummano piazza giusti.JPG"</t>
  </si>
  <si>
    <t>https://de.wikipedia.org/wiki/Monsummano Terme</t>
  </si>
  <si>
    <t>10.816666666667</t>
  </si>
  <si>
    <t>Monsummano Terme</t>
  </si>
  <si>
    <t>Q102634</t>
  </si>
  <si>
    <t>43.866666666667</t>
  </si>
  <si>
    <t>"Terme di Petriolo-9383.jpg"</t>
  </si>
  <si>
    <t>https://de.wikipedia.org/wiki/Bagni di Petriolo</t>
  </si>
  <si>
    <t>11.3</t>
  </si>
  <si>
    <t>Bagni di Petriolo</t>
  </si>
  <si>
    <t>Q799945</t>
  </si>
  <si>
    <t>43.07972222</t>
  </si>
  <si>
    <t>"RapolanoTermePanorama1.JPG"</t>
  </si>
  <si>
    <t>https://de.wikipedia.org/wiki/Rapolano Terme</t>
  </si>
  <si>
    <t>11.6</t>
  </si>
  <si>
    <t>Rapolano Terme</t>
  </si>
  <si>
    <t>Q91395</t>
  </si>
  <si>
    <t>43.283333333333</t>
  </si>
  <si>
    <t>"BagniSanFilippoPanorama2.JPG"</t>
  </si>
  <si>
    <t>https://de.wikipedia.org/wiki/Bagni San Filippo</t>
  </si>
  <si>
    <t>11.70138889</t>
  </si>
  <si>
    <t>Bagni San Filippo</t>
  </si>
  <si>
    <t>Q945761</t>
  </si>
  <si>
    <t>42.93</t>
  </si>
  <si>
    <t>"Roselle Grosseto.JPG"</t>
  </si>
  <si>
    <t>https://de.wikipedia.org/wiki/Roselle (Toskana)</t>
  </si>
  <si>
    <t>11.138611111111</t>
  </si>
  <si>
    <t>Roselle</t>
  </si>
  <si>
    <t>Q1231529</t>
  </si>
  <si>
    <t>42.809444444444</t>
  </si>
  <si>
    <t>"Bagno a Ripoli - Palazzo comunale.jpg"</t>
  </si>
  <si>
    <t>https://de.wikipedia.org/wiki/Bagno a Ripoli</t>
  </si>
  <si>
    <t>11.316666666667</t>
  </si>
  <si>
    <t>Bagno a Ripoli</t>
  </si>
  <si>
    <t>Q82612</t>
  </si>
  <si>
    <t>43.75</t>
  </si>
  <si>
    <t>"SanCascianoDeiBagniPanorama.JPG"</t>
  </si>
  <si>
    <t>https://de.wikipedia.org/wiki/San Casciano dei Bagni</t>
  </si>
  <si>
    <t>11.883333333333</t>
  </si>
  <si>
    <t>San Casciano dei Bagni</t>
  </si>
  <si>
    <t>Q91403</t>
  </si>
  <si>
    <t>42.866666666667</t>
  </si>
  <si>
    <t>https://de.wikipedia.org/wiki/Bagno di Gavorrano</t>
  </si>
  <si>
    <t>Bagno di Gavorrano</t>
  </si>
  <si>
    <t>"San Giuliano Terme, piazza Italia.jpg"</t>
  </si>
  <si>
    <t>https://de.wikipedia.org/wiki/San Giuliano Terme</t>
  </si>
  <si>
    <t>10.441388888889</t>
  </si>
  <si>
    <t>San Giuliano Terme</t>
  </si>
  <si>
    <t>Q103239</t>
  </si>
  <si>
    <t>43.7625</t>
  </si>
  <si>
    <t>"Bagno Vignoni.jpg"</t>
  </si>
  <si>
    <t>https://de.wikipedia.org/wiki/Bagno Vignoni</t>
  </si>
  <si>
    <t>11.61942</t>
  </si>
  <si>
    <t>Bagno Vignoni</t>
  </si>
  <si>
    <t>Q799948</t>
  </si>
  <si>
    <t>43.02837</t>
  </si>
  <si>
    <t>"Saturnia Cascate del Mulino.jpg"</t>
  </si>
  <si>
    <t>https://de.wikipedia.org/wiki/Saturnia</t>
  </si>
  <si>
    <t>11.504166666667</t>
  </si>
  <si>
    <t>Saturnia</t>
  </si>
  <si>
    <t>Q1511221</t>
  </si>
  <si>
    <t>42.666388888889</t>
  </si>
  <si>
    <t>["Casciana terme.JPG", "CascianaTermePanorama2.jpg"]</t>
  </si>
  <si>
    <t>https://de.wikipedia.org/wiki/Casciana Terme</t>
  </si>
  <si>
    <t>10.619166666667</t>
  </si>
  <si>
    <t>Casciana Terme</t>
  </si>
  <si>
    <t>Q103044</t>
  </si>
  <si>
    <t>43.528055555556</t>
  </si>
  <si>
    <t>"Sassetta (LI).jpg"</t>
  </si>
  <si>
    <t>https://de.wikipedia.org/wiki/Sassetta</t>
  </si>
  <si>
    <t>10.65</t>
  </si>
  <si>
    <t>Sassetta</t>
  </si>
  <si>
    <t>Q157880</t>
  </si>
  <si>
    <t>43.133333333333</t>
  </si>
  <si>
    <t>"Panorama Chianciano Terme.jpg"</t>
  </si>
  <si>
    <t>https://de.wikipedia.org/wiki/Chianciano Terme</t>
  </si>
  <si>
    <t>11.833333333333</t>
  </si>
  <si>
    <t>Chianciano Terme</t>
  </si>
  <si>
    <t>Q91168</t>
  </si>
  <si>
    <t>43.066666666667</t>
  </si>
  <si>
    <t>"VicopisanoPanorama08.jpg"</t>
  </si>
  <si>
    <t>https://de.wikipedia.org/wiki/Uliveto Terme</t>
  </si>
  <si>
    <t>10.583111111111</t>
  </si>
  <si>
    <t>Uliveto Terme</t>
  </si>
  <si>
    <t>Q103297</t>
  </si>
  <si>
    <t>43.699138888889</t>
  </si>
  <si>
    <t>https://de.wikipedia.org/wiki/Equi Terme</t>
  </si>
  <si>
    <t>Equi Terme</t>
  </si>
  <si>
    <t>"IMG 0018 Palazzo Pretorio Campiglia Marittima.JPG"</t>
  </si>
  <si>
    <t>https://de.wikipedia.org/wiki/Campiglia_Marittima#Venturina</t>
  </si>
  <si>
    <t>10.616666666667</t>
  </si>
  <si>
    <t>Venturina</t>
  </si>
  <si>
    <t>Q157686</t>
  </si>
  <si>
    <t>["GambassiTermePanorama3.jpg", "GambassiTermePanorama.JPG"]</t>
  </si>
  <si>
    <t>https://de.wikipedia.org/wiki/Gambassi Terme</t>
  </si>
  <si>
    <t>10.95</t>
  </si>
  <si>
    <t>Gambassi Terme</t>
  </si>
  <si>
    <t>Q82704</t>
  </si>
  <si>
    <t>43.533333333333</t>
  </si>
  <si>
    <t>"Montecatini Alto.jpg"</t>
  </si>
  <si>
    <t>https://de.wikipedia.org/wiki/Montecatini Terme</t>
  </si>
  <si>
    <t>Montecatini Terme</t>
  </si>
  <si>
    <t>Q49605</t>
  </si>
  <si>
    <t>wiki</t>
  </si>
  <si>
    <t>date</t>
  </si>
  <si>
    <t>2019-04-06</t>
  </si>
  <si>
    <t>target</t>
  </si>
  <si>
    <t>2019-04-08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</si>
</sst>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0" xfId="0" applyNumberFormat="1" applyFont="1"/>
    <xf numFmtId="0" fontId="0" fillId="0" borderId="0" xfId="0" applyNumberFormat="1"/>
  </cellXfs>
  <cellStyles count="4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J21"/>
  <sheetViews>
    <sheetView tabSelected="1" topLeftCell="G1" zoomScale="125" zoomScaleNormal="125" zoomScalePageLayoutView="125" workbookViewId="0">
      <selection activeCell="J2" sqref="J2"/>
    </sheetView>
  </sheetViews>
  <sheetFormatPr baseColWidth="10" defaultColWidth="8.83203125" defaultRowHeight="14" x14ac:dyDescent="0"/>
  <cols>
    <col min="2" max="2" width="9.83203125" style="22" bestFit="1" customWidth="1"/>
    <col min="3" max="3" width="14" style="27" bestFit="1" customWidth="1"/>
    <col min="4" max="4" width="18.1640625" style="22" bestFit="1" customWidth="1"/>
    <col min="5" max="5" width="52.5" bestFit="1" customWidth="1"/>
    <col min="6" max="6" width="48" bestFit="1" customWidth="1"/>
    <col min="7" max="7" width="14.83203125" bestFit="1" customWidth="1"/>
    <col min="8" max="8" width="9" bestFit="1" customWidth="1"/>
    <col min="9" max="9" width="14.83203125" bestFit="1" customWidth="1"/>
    <col min="10" max="10" width="139.1640625" bestFit="1" customWidth="1"/>
  </cols>
  <sheetData>
    <row r="1" spans="1:10">
      <c r="A1" s="1" t="s">
        <v>0</v>
      </c>
      <c r="B1" s="23" t="s">
        <v>117</v>
      </c>
      <c r="C1" s="26" t="s">
        <v>119</v>
      </c>
      <c r="D1" s="24" t="s">
        <v>4</v>
      </c>
      <c r="E1" s="1" t="s">
        <v>1</v>
      </c>
      <c r="F1" s="1" t="s">
        <v>2</v>
      </c>
      <c r="G1" s="1" t="s">
        <v>3</v>
      </c>
      <c r="H1" s="1" t="s">
        <v>5</v>
      </c>
      <c r="I1" s="1" t="s">
        <v>6</v>
      </c>
      <c r="J1" s="1" t="s">
        <v>116</v>
      </c>
    </row>
    <row r="2" spans="1:10">
      <c r="A2" s="2">
        <v>0</v>
      </c>
      <c r="B2" s="22" t="s">
        <v>118</v>
      </c>
      <c r="D2" s="25" t="s">
        <v>10</v>
      </c>
      <c r="E2" t="s">
        <v>7</v>
      </c>
      <c r="F2" t="s">
        <v>8</v>
      </c>
      <c r="G2" t="s">
        <v>9</v>
      </c>
      <c r="H2" t="s">
        <v>11</v>
      </c>
      <c r="I2" t="s">
        <v>12</v>
      </c>
      <c r="J2" t="str">
        <f>"{{Tour|storemode=property|coordinates="&amp;I2&amp;"°, "&amp;" "&amp;G2&amp;"°|location="&amp;D2&amp;"|date="&amp;B2&amp;"|target="&amp;C2&amp;"|trip=Tuscany2019}}{{Wikidata|item="&amp;H2&amp;"}}"</f>
        <v>{{Tour|storemode=property|coordinates=44.009444444444°,  10.579444444444°|location=Bagni di Lucca|date=2019-04-06|target=|trip=Tuscany2019}}{{Wikidata|item=Q216399}}</v>
      </c>
    </row>
    <row r="3" spans="1:10">
      <c r="A3" s="3">
        <v>33</v>
      </c>
      <c r="D3" s="25" t="s">
        <v>16</v>
      </c>
      <c r="E3" t="s">
        <v>13</v>
      </c>
      <c r="F3" t="s">
        <v>14</v>
      </c>
      <c r="G3" t="s">
        <v>15</v>
      </c>
      <c r="H3" t="s">
        <v>17</v>
      </c>
      <c r="I3" t="s">
        <v>18</v>
      </c>
      <c r="J3" t="str">
        <f t="shared" ref="J3:J21" si="0">"{{Tour|storemode=property|coordinates="&amp;I3&amp;"°, "&amp;" "&amp;G3&amp;"°|location="&amp;D3&amp;"|date="&amp;B3&amp;"|target="&amp;C3&amp;"|trip=Tuscany2019}}{{Wikidata|item="&amp;H3&amp;"}}"</f>
        <v>{{Tour|storemode=property|coordinates=43.866666666667°,  10.816666666667°|location=Monsummano Terme|date=|target=|trip=Tuscany2019}}{{Wikidata|item=Q102634}}</v>
      </c>
    </row>
    <row r="4" spans="1:10">
      <c r="A4" s="4">
        <v>3</v>
      </c>
      <c r="D4" s="25" t="s">
        <v>22</v>
      </c>
      <c r="E4" t="s">
        <v>19</v>
      </c>
      <c r="F4" t="s">
        <v>20</v>
      </c>
      <c r="G4" t="s">
        <v>21</v>
      </c>
      <c r="H4" t="s">
        <v>23</v>
      </c>
      <c r="I4" t="s">
        <v>24</v>
      </c>
      <c r="J4" t="str">
        <f t="shared" si="0"/>
        <v>{{Tour|storemode=property|coordinates=43.07972222°,  11.3°|location=Bagni di Petriolo|date=|target=|trip=Tuscany2019}}{{Wikidata|item=Q799945}}</v>
      </c>
    </row>
    <row r="5" spans="1:10">
      <c r="A5" s="5">
        <v>36</v>
      </c>
      <c r="D5" s="25" t="s">
        <v>28</v>
      </c>
      <c r="E5" t="s">
        <v>25</v>
      </c>
      <c r="F5" t="s">
        <v>26</v>
      </c>
      <c r="G5" t="s">
        <v>27</v>
      </c>
      <c r="H5" t="s">
        <v>29</v>
      </c>
      <c r="I5" t="s">
        <v>30</v>
      </c>
      <c r="J5" t="str">
        <f t="shared" si="0"/>
        <v>{{Tour|storemode=property|coordinates=43.283333333333°,  11.6°|location=Rapolano Terme|date=|target=|trip=Tuscany2019}}{{Wikidata|item=Q91395}}</v>
      </c>
    </row>
    <row r="6" spans="1:10">
      <c r="A6" s="6">
        <v>6</v>
      </c>
      <c r="D6" s="25" t="s">
        <v>34</v>
      </c>
      <c r="E6" t="s">
        <v>31</v>
      </c>
      <c r="F6" t="s">
        <v>32</v>
      </c>
      <c r="G6" t="s">
        <v>33</v>
      </c>
      <c r="H6" t="s">
        <v>35</v>
      </c>
      <c r="I6" t="s">
        <v>36</v>
      </c>
      <c r="J6" t="str">
        <f t="shared" si="0"/>
        <v>{{Tour|storemode=property|coordinates=42.93°,  11.70138889°|location=Bagni San Filippo|date=|target=|trip=Tuscany2019}}{{Wikidata|item=Q945761}}</v>
      </c>
    </row>
    <row r="7" spans="1:10">
      <c r="A7" s="7">
        <v>39</v>
      </c>
      <c r="B7" s="22" t="s">
        <v>120</v>
      </c>
      <c r="C7" s="27" t="str">
        <f>D13</f>
        <v>Saturnia</v>
      </c>
      <c r="D7" s="25" t="s">
        <v>40</v>
      </c>
      <c r="E7" t="s">
        <v>37</v>
      </c>
      <c r="F7" t="s">
        <v>38</v>
      </c>
      <c r="G7" t="s">
        <v>39</v>
      </c>
      <c r="H7" t="s">
        <v>41</v>
      </c>
      <c r="I7" t="s">
        <v>42</v>
      </c>
      <c r="J7" t="str">
        <f t="shared" si="0"/>
        <v>{{Tour|storemode=property|coordinates=42.809444444444°,  11.138611111111°|location=Roselle|date=2019-04-08|target=Saturnia|trip=Tuscany2019}}{{Wikidata|item=Q1231529}}</v>
      </c>
    </row>
    <row r="8" spans="1:10">
      <c r="A8" s="8">
        <v>9</v>
      </c>
      <c r="D8" s="25" t="s">
        <v>46</v>
      </c>
      <c r="E8" t="s">
        <v>43</v>
      </c>
      <c r="F8" t="s">
        <v>44</v>
      </c>
      <c r="G8" t="s">
        <v>45</v>
      </c>
      <c r="H8" t="s">
        <v>47</v>
      </c>
      <c r="I8" t="s">
        <v>48</v>
      </c>
      <c r="J8" t="str">
        <f t="shared" si="0"/>
        <v>{{Tour|storemode=property|coordinates=43.75°,  11.316666666667°|location=Bagno a Ripoli|date=|target=|trip=Tuscany2019}}{{Wikidata|item=Q82612}}</v>
      </c>
    </row>
    <row r="9" spans="1:10">
      <c r="A9" s="9">
        <v>42</v>
      </c>
      <c r="D9" s="25" t="s">
        <v>52</v>
      </c>
      <c r="E9" t="s">
        <v>49</v>
      </c>
      <c r="F9" t="s">
        <v>50</v>
      </c>
      <c r="G9" t="s">
        <v>51</v>
      </c>
      <c r="H9" t="s">
        <v>53</v>
      </c>
      <c r="I9" t="s">
        <v>54</v>
      </c>
      <c r="J9" t="str">
        <f t="shared" si="0"/>
        <v>{{Tour|storemode=property|coordinates=42.866666666667°,  11.883333333333°|location=San Casciano dei Bagni|date=|target=|trip=Tuscany2019}}{{Wikidata|item=Q91403}}</v>
      </c>
    </row>
    <row r="10" spans="1:10">
      <c r="A10" s="10">
        <v>12</v>
      </c>
      <c r="D10" s="25"/>
      <c r="E10" t="s">
        <v>55</v>
      </c>
      <c r="F10" t="s">
        <v>56</v>
      </c>
      <c r="J10" t="str">
        <f t="shared" si="0"/>
        <v>{{Tour|storemode=property|coordinates=°,  °|location=|date=|target=|trip=Tuscany2019}}{{Wikidata|item=}}</v>
      </c>
    </row>
    <row r="11" spans="1:10">
      <c r="A11" s="11">
        <v>45</v>
      </c>
      <c r="D11" s="25" t="s">
        <v>60</v>
      </c>
      <c r="E11" t="s">
        <v>57</v>
      </c>
      <c r="F11" t="s">
        <v>58</v>
      </c>
      <c r="G11" t="s">
        <v>59</v>
      </c>
      <c r="H11" t="s">
        <v>61</v>
      </c>
      <c r="I11" t="s">
        <v>62</v>
      </c>
      <c r="J11" t="str">
        <f t="shared" si="0"/>
        <v>{{Tour|storemode=property|coordinates=43.7625°,  10.441388888889°|location=San Giuliano Terme|date=|target=|trip=Tuscany2019}}{{Wikidata|item=Q103239}}</v>
      </c>
    </row>
    <row r="12" spans="1:10">
      <c r="A12" s="12">
        <v>15</v>
      </c>
      <c r="D12" s="25" t="s">
        <v>66</v>
      </c>
      <c r="E12" t="s">
        <v>63</v>
      </c>
      <c r="F12" t="s">
        <v>64</v>
      </c>
      <c r="G12" t="s">
        <v>65</v>
      </c>
      <c r="H12" t="s">
        <v>67</v>
      </c>
      <c r="I12" t="s">
        <v>68</v>
      </c>
      <c r="J12" t="str">
        <f t="shared" si="0"/>
        <v>{{Tour|storemode=property|coordinates=43.02837°,  11.61942°|location=Bagno Vignoni|date=|target=|trip=Tuscany2019}}{{Wikidata|item=Q799948}}</v>
      </c>
    </row>
    <row r="13" spans="1:10">
      <c r="A13" s="13">
        <v>48</v>
      </c>
      <c r="C13" s="27" t="str">
        <f>D6</f>
        <v>Bagni San Filippo</v>
      </c>
      <c r="D13" s="25" t="s">
        <v>72</v>
      </c>
      <c r="E13" t="s">
        <v>69</v>
      </c>
      <c r="F13" t="s">
        <v>70</v>
      </c>
      <c r="G13" t="s">
        <v>71</v>
      </c>
      <c r="H13" t="s">
        <v>73</v>
      </c>
      <c r="I13" t="s">
        <v>74</v>
      </c>
      <c r="J13" t="str">
        <f t="shared" si="0"/>
        <v>{{Tour|storemode=property|coordinates=42.666388888889°,  11.504166666667°|location=Saturnia|date=|target=Bagni San Filippo|trip=Tuscany2019}}{{Wikidata|item=Q1511221}}</v>
      </c>
    </row>
    <row r="14" spans="1:10">
      <c r="A14" s="14">
        <v>18</v>
      </c>
      <c r="D14" s="25" t="s">
        <v>78</v>
      </c>
      <c r="E14" t="s">
        <v>75</v>
      </c>
      <c r="F14" t="s">
        <v>76</v>
      </c>
      <c r="G14" t="s">
        <v>77</v>
      </c>
      <c r="H14" t="s">
        <v>79</v>
      </c>
      <c r="I14" t="s">
        <v>80</v>
      </c>
      <c r="J14" t="str">
        <f t="shared" si="0"/>
        <v>{{Tour|storemode=property|coordinates=43.528055555556°,  10.619166666667°|location=Casciana Terme|date=|target=|trip=Tuscany2019}}{{Wikidata|item=Q103044}}</v>
      </c>
    </row>
    <row r="15" spans="1:10">
      <c r="A15" s="15">
        <v>51</v>
      </c>
      <c r="D15" s="25" t="s">
        <v>84</v>
      </c>
      <c r="E15" t="s">
        <v>81</v>
      </c>
      <c r="F15" t="s">
        <v>82</v>
      </c>
      <c r="G15" t="s">
        <v>83</v>
      </c>
      <c r="H15" t="s">
        <v>85</v>
      </c>
      <c r="I15" t="s">
        <v>86</v>
      </c>
      <c r="J15" t="str">
        <f t="shared" si="0"/>
        <v>{{Tour|storemode=property|coordinates=43.133333333333°,  10.65°|location=Sassetta|date=|target=|trip=Tuscany2019}}{{Wikidata|item=Q157880}}</v>
      </c>
    </row>
    <row r="16" spans="1:10">
      <c r="A16" s="16">
        <v>21</v>
      </c>
      <c r="D16" s="25" t="s">
        <v>90</v>
      </c>
      <c r="E16" t="s">
        <v>87</v>
      </c>
      <c r="F16" t="s">
        <v>88</v>
      </c>
      <c r="G16" t="s">
        <v>89</v>
      </c>
      <c r="H16" t="s">
        <v>91</v>
      </c>
      <c r="I16" t="s">
        <v>92</v>
      </c>
      <c r="J16" t="str">
        <f t="shared" si="0"/>
        <v>{{Tour|storemode=property|coordinates=43.066666666667°,  11.833333333333°|location=Chianciano Terme|date=|target=|trip=Tuscany2019}}{{Wikidata|item=Q91168}}</v>
      </c>
    </row>
    <row r="17" spans="1:10">
      <c r="A17" s="17">
        <v>54</v>
      </c>
      <c r="D17" s="25" t="s">
        <v>96</v>
      </c>
      <c r="E17" t="s">
        <v>93</v>
      </c>
      <c r="F17" t="s">
        <v>94</v>
      </c>
      <c r="G17" t="s">
        <v>95</v>
      </c>
      <c r="H17" t="s">
        <v>97</v>
      </c>
      <c r="I17" t="s">
        <v>98</v>
      </c>
      <c r="J17" t="str">
        <f t="shared" si="0"/>
        <v>{{Tour|storemode=property|coordinates=43.699138888889°,  10.583111111111°|location=Uliveto Terme|date=|target=|trip=Tuscany2019}}{{Wikidata|item=Q103297}}</v>
      </c>
    </row>
    <row r="18" spans="1:10">
      <c r="A18" s="18">
        <v>24</v>
      </c>
      <c r="D18" s="25"/>
      <c r="E18" t="s">
        <v>99</v>
      </c>
      <c r="F18" t="s">
        <v>100</v>
      </c>
      <c r="J18" t="str">
        <f t="shared" si="0"/>
        <v>{{Tour|storemode=property|coordinates=°,  °|location=|date=|target=|trip=Tuscany2019}}{{Wikidata|item=}}</v>
      </c>
    </row>
    <row r="19" spans="1:10">
      <c r="A19" s="19">
        <v>57</v>
      </c>
      <c r="D19" s="25" t="s">
        <v>104</v>
      </c>
      <c r="E19" t="s">
        <v>101</v>
      </c>
      <c r="F19" t="s">
        <v>102</v>
      </c>
      <c r="G19" t="s">
        <v>103</v>
      </c>
      <c r="H19" t="s">
        <v>105</v>
      </c>
      <c r="I19" t="s">
        <v>92</v>
      </c>
      <c r="J19" t="str">
        <f t="shared" si="0"/>
        <v>{{Tour|storemode=property|coordinates=43.066666666667°,  10.616666666667°|location=Venturina|date=|target=|trip=Tuscany2019}}{{Wikidata|item=Q157686}}</v>
      </c>
    </row>
    <row r="20" spans="1:10">
      <c r="A20" s="20">
        <v>27</v>
      </c>
      <c r="D20" s="25" t="s">
        <v>109</v>
      </c>
      <c r="E20" t="s">
        <v>106</v>
      </c>
      <c r="F20" t="s">
        <v>107</v>
      </c>
      <c r="G20" t="s">
        <v>108</v>
      </c>
      <c r="H20" t="s">
        <v>110</v>
      </c>
      <c r="I20" t="s">
        <v>111</v>
      </c>
      <c r="J20" t="str">
        <f t="shared" si="0"/>
        <v>{{Tour|storemode=property|coordinates=43.533333333333°,  10.95°|location=Gambassi Terme|date=|target=|trip=Tuscany2019}}{{Wikidata|item=Q82704}}</v>
      </c>
    </row>
    <row r="21" spans="1:10">
      <c r="A21" s="21">
        <v>30</v>
      </c>
      <c r="D21" s="25" t="s">
        <v>114</v>
      </c>
      <c r="E21" t="s">
        <v>112</v>
      </c>
      <c r="F21" t="s">
        <v>113</v>
      </c>
      <c r="H21" t="s">
        <v>115</v>
      </c>
      <c r="J21" t="str">
        <f t="shared" si="0"/>
        <v>{{Tour|storemode=property|coordinates=°,  °|location=Montecatini Terme|date=|target=|trip=Tuscany2019}}{{Wikidata|item=Q49605}}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wikipedia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Wolfgang Fahl</cp:lastModifiedBy>
  <dcterms:created xsi:type="dcterms:W3CDTF">2018-12-13T08:18:59Z</dcterms:created>
  <dcterms:modified xsi:type="dcterms:W3CDTF">2018-12-13T09:18:59Z</dcterms:modified>
</cp:coreProperties>
</file>